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Рез" sheetId="2" r:id="rId1"/>
  </sheets>
  <calcPr calcId="125725"/>
</workbook>
</file>

<file path=xl/calcChain.xml><?xml version="1.0" encoding="utf-8"?>
<calcChain xmlns="http://schemas.openxmlformats.org/spreadsheetml/2006/main">
  <c r="D19" i="2"/>
  <c r="F15" s="1"/>
  <c r="D21"/>
  <c r="C21"/>
  <c r="C19"/>
  <c r="E19" s="1"/>
  <c r="D9"/>
  <c r="C9"/>
  <c r="D7"/>
  <c r="F5" s="1"/>
  <c r="C7"/>
  <c r="E5" s="1"/>
  <c r="E6" l="1"/>
  <c r="E16"/>
  <c r="E15"/>
  <c r="F16"/>
  <c r="F6"/>
  <c r="F17"/>
  <c r="F7"/>
  <c r="J8" s="1"/>
  <c r="E18"/>
  <c r="I20" s="1"/>
  <c r="F18"/>
  <c r="E3"/>
  <c r="E4"/>
  <c r="F4"/>
  <c r="E17"/>
  <c r="E7"/>
  <c r="I8" s="1"/>
  <c r="F3"/>
  <c r="F19"/>
  <c r="J20" s="1"/>
  <c r="D10"/>
  <c r="D22"/>
  <c r="C22"/>
  <c r="C10"/>
  <c r="E10" l="1"/>
  <c r="E22"/>
</calcChain>
</file>

<file path=xl/sharedStrings.xml><?xml version="1.0" encoding="utf-8"?>
<sst xmlns="http://schemas.openxmlformats.org/spreadsheetml/2006/main" count="30" uniqueCount="18">
  <si>
    <t>Всего</t>
  </si>
  <si>
    <t>Оценки</t>
  </si>
  <si>
    <t>отлично</t>
  </si>
  <si>
    <t>хорошо</t>
  </si>
  <si>
    <t>удовлетворительно</t>
  </si>
  <si>
    <t>неудовлетворительно</t>
  </si>
  <si>
    <t>Адаптивный курс</t>
  </si>
  <si>
    <t>Линейный курс</t>
  </si>
  <si>
    <t>Очное</t>
  </si>
  <si>
    <t>Заочное</t>
  </si>
  <si>
    <t>Линейный курс_очное обучение</t>
  </si>
  <si>
    <t>Адаптивный курс_очное обучение</t>
  </si>
  <si>
    <t>Линейный курс_заочное обучение</t>
  </si>
  <si>
    <t>Адаптивный курс_заочное обучение</t>
  </si>
  <si>
    <t>средний балл</t>
  </si>
  <si>
    <t>Абс. усп.</t>
  </si>
  <si>
    <t>рис.6</t>
  </si>
  <si>
    <t>рис.7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</si>
</sst>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1" applyNumberFormat="1" applyFont="1"/>
    <xf numFmtId="2" fontId="0" fillId="0" borderId="0" xfId="0" applyNumberFormat="1" applyAlignment="1">
      <alignment wrapText="1"/>
    </xf>
    <xf numFmtId="10" fontId="0" fillId="0" borderId="0" xfId="1" applyNumberFormat="1" applyFont="1"/>
    <xf numFmtId="10" fontId="0" fillId="0" borderId="0" xfId="0" applyNumberForma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Рез!$E$2</c:f>
              <c:strCache>
                <c:ptCount val="1"/>
                <c:pt idx="0">
                  <c:v>Линейный курс</c:v>
                </c:pt>
              </c:strCache>
            </c:strRef>
          </c:tx>
          <c:cat>
            <c:strRef>
              <c:f>Рез!$B$3:$B$6</c:f>
              <c:strCache>
                <c:ptCount val="4"/>
                <c:pt idx="0">
                  <c:v>отлично</c:v>
                </c:pt>
                <c:pt idx="1">
                  <c:v>хорошо</c:v>
                </c:pt>
                <c:pt idx="2">
                  <c:v>удовлетворительно</c:v>
                </c:pt>
                <c:pt idx="3">
                  <c:v>неудовлетворительно</c:v>
                </c:pt>
              </c:strCache>
            </c:strRef>
          </c:cat>
          <c:val>
            <c:numRef>
              <c:f>Рез!$E$3:$E$6</c:f>
              <c:numCache>
                <c:formatCode>0.0%</c:formatCode>
                <c:ptCount val="4"/>
                <c:pt idx="0">
                  <c:v>0.43564356435643564</c:v>
                </c:pt>
                <c:pt idx="1">
                  <c:v>0.29702970297029702</c:v>
                </c:pt>
                <c:pt idx="2">
                  <c:v>0.15841584158415842</c:v>
                </c:pt>
                <c:pt idx="3">
                  <c:v>0.10891089108910891</c:v>
                </c:pt>
              </c:numCache>
            </c:numRef>
          </c:val>
        </c:ser>
        <c:ser>
          <c:idx val="1"/>
          <c:order val="1"/>
          <c:tx>
            <c:strRef>
              <c:f>Рез!$F$2</c:f>
              <c:strCache>
                <c:ptCount val="1"/>
                <c:pt idx="0">
                  <c:v>Адаптивный курс</c:v>
                </c:pt>
              </c:strCache>
            </c:strRef>
          </c:tx>
          <c:cat>
            <c:strRef>
              <c:f>Рез!$B$3:$B$6</c:f>
              <c:strCache>
                <c:ptCount val="4"/>
                <c:pt idx="0">
                  <c:v>отлично</c:v>
                </c:pt>
                <c:pt idx="1">
                  <c:v>хорошо</c:v>
                </c:pt>
                <c:pt idx="2">
                  <c:v>удовлетворительно</c:v>
                </c:pt>
                <c:pt idx="3">
                  <c:v>неудовлетворительно</c:v>
                </c:pt>
              </c:strCache>
            </c:strRef>
          </c:cat>
          <c:val>
            <c:numRef>
              <c:f>Рез!$F$3:$F$6</c:f>
              <c:numCache>
                <c:formatCode>0.0%</c:formatCode>
                <c:ptCount val="4"/>
                <c:pt idx="0">
                  <c:v>0.49494949494949497</c:v>
                </c:pt>
                <c:pt idx="1">
                  <c:v>0.33333333333333331</c:v>
                </c:pt>
                <c:pt idx="2">
                  <c:v>9.0909090909090912E-2</c:v>
                </c:pt>
                <c:pt idx="3">
                  <c:v>8.0808080808080815E-2</c:v>
                </c:pt>
              </c:numCache>
            </c:numRef>
          </c:val>
        </c:ser>
        <c:dLbls>
          <c:showVal val="1"/>
        </c:dLbls>
        <c:axId val="134705536"/>
        <c:axId val="134707072"/>
      </c:barChart>
      <c:catAx>
        <c:axId val="134705536"/>
        <c:scaling>
          <c:orientation val="minMax"/>
        </c:scaling>
        <c:axPos val="b"/>
        <c:tickLblPos val="nextTo"/>
        <c:crossAx val="134707072"/>
        <c:crosses val="autoZero"/>
        <c:auto val="1"/>
        <c:lblAlgn val="ctr"/>
        <c:lblOffset val="100"/>
      </c:catAx>
      <c:valAx>
        <c:axId val="134707072"/>
        <c:scaling>
          <c:orientation val="minMax"/>
        </c:scaling>
        <c:axPos val="l"/>
        <c:majorGridlines/>
        <c:numFmt formatCode="0.0%" sourceLinked="1"/>
        <c:tickLblPos val="nextTo"/>
        <c:crossAx val="1347055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strRef>
              <c:f>Рез!$E$14</c:f>
              <c:strCache>
                <c:ptCount val="1"/>
                <c:pt idx="0">
                  <c:v>Линейный курс</c:v>
                </c:pt>
              </c:strCache>
            </c:strRef>
          </c:tx>
          <c:cat>
            <c:strRef>
              <c:f>Рез!$B$15:$B$18</c:f>
              <c:strCache>
                <c:ptCount val="4"/>
                <c:pt idx="0">
                  <c:v>отлично</c:v>
                </c:pt>
                <c:pt idx="1">
                  <c:v>хорошо</c:v>
                </c:pt>
                <c:pt idx="2">
                  <c:v>удовлетворительно</c:v>
                </c:pt>
                <c:pt idx="3">
                  <c:v>неудовлетворительно</c:v>
                </c:pt>
              </c:strCache>
            </c:strRef>
          </c:cat>
          <c:val>
            <c:numRef>
              <c:f>Рез!$E$15:$E$18</c:f>
              <c:numCache>
                <c:formatCode>0.0%</c:formatCode>
                <c:ptCount val="4"/>
                <c:pt idx="0">
                  <c:v>0.23529411764705882</c:v>
                </c:pt>
                <c:pt idx="1">
                  <c:v>0.33333333333333331</c:v>
                </c:pt>
                <c:pt idx="2">
                  <c:v>0.29411764705882354</c:v>
                </c:pt>
                <c:pt idx="3">
                  <c:v>0.13725490196078433</c:v>
                </c:pt>
              </c:numCache>
            </c:numRef>
          </c:val>
        </c:ser>
        <c:ser>
          <c:idx val="1"/>
          <c:order val="1"/>
          <c:tx>
            <c:strRef>
              <c:f>Рез!$F$14</c:f>
              <c:strCache>
                <c:ptCount val="1"/>
                <c:pt idx="0">
                  <c:v>Адаптивный курс</c:v>
                </c:pt>
              </c:strCache>
            </c:strRef>
          </c:tx>
          <c:cat>
            <c:strRef>
              <c:f>Рез!$B$15:$B$18</c:f>
              <c:strCache>
                <c:ptCount val="4"/>
                <c:pt idx="0">
                  <c:v>отлично</c:v>
                </c:pt>
                <c:pt idx="1">
                  <c:v>хорошо</c:v>
                </c:pt>
                <c:pt idx="2">
                  <c:v>удовлетворительно</c:v>
                </c:pt>
                <c:pt idx="3">
                  <c:v>неудовлетворительно</c:v>
                </c:pt>
              </c:strCache>
            </c:strRef>
          </c:cat>
          <c:val>
            <c:numRef>
              <c:f>Рез!$F$15:$F$18</c:f>
              <c:numCache>
                <c:formatCode>0.0%</c:formatCode>
                <c:ptCount val="4"/>
                <c:pt idx="0">
                  <c:v>0.28301886792452829</c:v>
                </c:pt>
                <c:pt idx="1">
                  <c:v>0.41509433962264153</c:v>
                </c:pt>
                <c:pt idx="2">
                  <c:v>0.18867924528301888</c:v>
                </c:pt>
                <c:pt idx="3">
                  <c:v>0.11320754716981132</c:v>
                </c:pt>
              </c:numCache>
            </c:numRef>
          </c:val>
        </c:ser>
        <c:dLbls>
          <c:showVal val="1"/>
        </c:dLbls>
        <c:axId val="134736512"/>
        <c:axId val="134738304"/>
      </c:barChart>
      <c:catAx>
        <c:axId val="134736512"/>
        <c:scaling>
          <c:orientation val="minMax"/>
        </c:scaling>
        <c:axPos val="b"/>
        <c:tickLblPos val="nextTo"/>
        <c:crossAx val="134738304"/>
        <c:crosses val="autoZero"/>
        <c:auto val="1"/>
        <c:lblAlgn val="ctr"/>
        <c:lblOffset val="100"/>
      </c:catAx>
      <c:valAx>
        <c:axId val="134738304"/>
        <c:scaling>
          <c:orientation val="minMax"/>
        </c:scaling>
        <c:axPos val="l"/>
        <c:majorGridlines/>
        <c:numFmt formatCode="0.0%" sourceLinked="1"/>
        <c:tickLblPos val="nextTo"/>
        <c:crossAx val="1347365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22</xdr:row>
      <xdr:rowOff>133351</xdr:rowOff>
    </xdr:from>
    <xdr:to>
      <xdr:col>5</xdr:col>
      <xdr:colOff>571499</xdr:colOff>
      <xdr:row>35</xdr:row>
      <xdr:rowOff>66675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276226</xdr:colOff>
      <xdr:row>22</xdr:row>
      <xdr:rowOff>38100</xdr:rowOff>
    </xdr:from>
    <xdr:to>
      <xdr:col>12</xdr:col>
      <xdr:colOff>809626</xdr:colOff>
      <xdr:row>34</xdr:row>
      <xdr:rowOff>152400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workbookViewId="0">
      <selection activeCell="J5" sqref="J5"/>
    </sheetView>
  </sheetViews>
  <sheetFormatPr defaultRowHeight="15"/>
  <cols>
    <col min="2" max="2" width="21.85546875" customWidth="1"/>
    <col min="3" max="6" width="17.5703125" customWidth="1"/>
    <col min="9" max="10" width="9.140625" style="1"/>
    <col min="11" max="12" width="19.140625" style="1" customWidth="1"/>
    <col min="13" max="15" width="19.140625" customWidth="1"/>
  </cols>
  <sheetData>
    <row r="1" spans="1:15">
      <c r="A1" t="s">
        <v>8</v>
      </c>
    </row>
    <row r="2" spans="1:15">
      <c r="B2" t="s">
        <v>1</v>
      </c>
      <c r="C2" t="s">
        <v>10</v>
      </c>
      <c r="D2" t="s">
        <v>11</v>
      </c>
      <c r="E2" t="s">
        <v>7</v>
      </c>
      <c r="F2" t="s">
        <v>6</v>
      </c>
      <c r="I2" s="4"/>
      <c r="J2" s="4"/>
      <c r="L2" s="5"/>
      <c r="M2" s="3"/>
      <c r="N2" s="3"/>
      <c r="O2" s="3"/>
    </row>
    <row r="3" spans="1:15">
      <c r="B3" t="s">
        <v>2</v>
      </c>
      <c r="C3">
        <v>44</v>
      </c>
      <c r="D3">
        <v>49</v>
      </c>
      <c r="E3" s="2">
        <f>C3/C$7</f>
        <v>0.43564356435643564</v>
      </c>
      <c r="F3" s="2">
        <f>D3/D$7</f>
        <v>0.49494949494949497</v>
      </c>
      <c r="I3" s="4"/>
      <c r="J3" s="4"/>
    </row>
    <row r="4" spans="1:15">
      <c r="B4" t="s">
        <v>3</v>
      </c>
      <c r="C4">
        <v>30</v>
      </c>
      <c r="D4">
        <v>33</v>
      </c>
      <c r="E4" s="2">
        <f t="shared" ref="E4:F7" si="0">C4/C$7</f>
        <v>0.29702970297029702</v>
      </c>
      <c r="F4" s="2">
        <f t="shared" si="0"/>
        <v>0.33333333333333331</v>
      </c>
      <c r="I4" s="4"/>
      <c r="J4" s="4"/>
    </row>
    <row r="5" spans="1:15">
      <c r="B5" t="s">
        <v>4</v>
      </c>
      <c r="C5">
        <v>16</v>
      </c>
      <c r="D5">
        <v>9</v>
      </c>
      <c r="E5" s="2">
        <f t="shared" si="0"/>
        <v>0.15841584158415842</v>
      </c>
      <c r="F5" s="2">
        <f t="shared" si="0"/>
        <v>9.0909090909090912E-2</v>
      </c>
      <c r="I5" s="4"/>
      <c r="J5" s="4"/>
    </row>
    <row r="6" spans="1:15">
      <c r="B6" t="s">
        <v>5</v>
      </c>
      <c r="C6">
        <v>11</v>
      </c>
      <c r="D6">
        <v>8</v>
      </c>
      <c r="E6" s="2">
        <f t="shared" si="0"/>
        <v>0.10891089108910891</v>
      </c>
      <c r="F6" s="2">
        <f t="shared" si="0"/>
        <v>8.0808080808080815E-2</v>
      </c>
      <c r="I6" s="6"/>
      <c r="J6" s="6"/>
    </row>
    <row r="7" spans="1:15">
      <c r="B7" t="s">
        <v>0</v>
      </c>
      <c r="C7">
        <f>SUM(C3:C6)</f>
        <v>101</v>
      </c>
      <c r="D7">
        <f>SUM(D3:D6)</f>
        <v>99</v>
      </c>
      <c r="E7" s="2">
        <f t="shared" si="0"/>
        <v>1</v>
      </c>
      <c r="F7" s="2">
        <f t="shared" si="0"/>
        <v>1</v>
      </c>
      <c r="I7" s="7"/>
      <c r="J7" s="7"/>
    </row>
    <row r="8" spans="1:15">
      <c r="H8" t="s">
        <v>15</v>
      </c>
      <c r="I8" s="7">
        <f>E7-E6</f>
        <v>0.8910891089108911</v>
      </c>
      <c r="J8" s="7">
        <f>F7-F6</f>
        <v>0.91919191919191923</v>
      </c>
    </row>
    <row r="9" spans="1:15">
      <c r="C9">
        <f>C3*5+C4*4+C5*3+C6*2</f>
        <v>410</v>
      </c>
      <c r="D9">
        <f>D3*5+D4*4+D5*3+D6*2</f>
        <v>420</v>
      </c>
    </row>
    <row r="10" spans="1:15">
      <c r="B10" t="s">
        <v>14</v>
      </c>
      <c r="C10" s="1">
        <f>C9/C7</f>
        <v>4.0594059405940595</v>
      </c>
      <c r="D10" s="1">
        <f>D9/D7</f>
        <v>4.2424242424242422</v>
      </c>
      <c r="E10" s="1">
        <f>D10-C10</f>
        <v>0.18301830183018275</v>
      </c>
    </row>
    <row r="13" spans="1:15">
      <c r="A13" t="s">
        <v>9</v>
      </c>
    </row>
    <row r="14" spans="1:15">
      <c r="B14" t="s">
        <v>1</v>
      </c>
      <c r="C14" t="s">
        <v>12</v>
      </c>
      <c r="D14" t="s">
        <v>13</v>
      </c>
      <c r="E14" t="s">
        <v>7</v>
      </c>
      <c r="F14" t="s">
        <v>6</v>
      </c>
    </row>
    <row r="15" spans="1:15">
      <c r="B15" t="s">
        <v>2</v>
      </c>
      <c r="C15">
        <v>12</v>
      </c>
      <c r="D15">
        <v>15</v>
      </c>
      <c r="E15" s="2">
        <f t="shared" ref="E15:F18" si="1">C15/C$19</f>
        <v>0.23529411764705882</v>
      </c>
      <c r="F15" s="2">
        <f t="shared" si="1"/>
        <v>0.28301886792452829</v>
      </c>
      <c r="N15" s="2"/>
      <c r="O15" s="2"/>
    </row>
    <row r="16" spans="1:15">
      <c r="B16" t="s">
        <v>3</v>
      </c>
      <c r="C16">
        <v>17</v>
      </c>
      <c r="D16">
        <v>22</v>
      </c>
      <c r="E16" s="2">
        <f t="shared" si="1"/>
        <v>0.33333333333333331</v>
      </c>
      <c r="F16" s="2">
        <f t="shared" si="1"/>
        <v>0.41509433962264153</v>
      </c>
      <c r="I16" s="4"/>
      <c r="J16" s="4"/>
      <c r="N16" s="2"/>
      <c r="O16" s="2"/>
    </row>
    <row r="17" spans="2:15">
      <c r="B17" t="s">
        <v>4</v>
      </c>
      <c r="C17">
        <v>15</v>
      </c>
      <c r="D17">
        <v>10</v>
      </c>
      <c r="E17" s="2">
        <f t="shared" si="1"/>
        <v>0.29411764705882354</v>
      </c>
      <c r="F17" s="2">
        <f t="shared" si="1"/>
        <v>0.18867924528301888</v>
      </c>
      <c r="N17" s="2"/>
      <c r="O17" s="2"/>
    </row>
    <row r="18" spans="2:15">
      <c r="B18" t="s">
        <v>5</v>
      </c>
      <c r="C18">
        <v>7</v>
      </c>
      <c r="D18">
        <v>6</v>
      </c>
      <c r="E18" s="2">
        <f t="shared" si="1"/>
        <v>0.13725490196078433</v>
      </c>
      <c r="F18" s="2">
        <f t="shared" si="1"/>
        <v>0.11320754716981132</v>
      </c>
      <c r="I18" s="6"/>
      <c r="J18" s="6"/>
      <c r="N18" s="2"/>
      <c r="O18" s="2"/>
    </row>
    <row r="19" spans="2:15">
      <c r="B19" t="s">
        <v>0</v>
      </c>
      <c r="C19">
        <f>SUM(C15:C18)</f>
        <v>51</v>
      </c>
      <c r="D19">
        <f>SUM(D15:D18)</f>
        <v>53</v>
      </c>
      <c r="E19" s="2">
        <f t="shared" ref="E19:F19" si="2">C19/C$19</f>
        <v>1</v>
      </c>
      <c r="F19" s="2">
        <f t="shared" si="2"/>
        <v>1</v>
      </c>
      <c r="I19" s="7"/>
      <c r="J19" s="7"/>
      <c r="N19" s="2"/>
      <c r="O19" s="2"/>
    </row>
    <row r="20" spans="2:15">
      <c r="H20" t="s">
        <v>15</v>
      </c>
      <c r="I20" s="7">
        <f>E19-E18</f>
        <v>0.86274509803921573</v>
      </c>
      <c r="J20" s="7">
        <f>F19-F18</f>
        <v>0.8867924528301887</v>
      </c>
    </row>
    <row r="21" spans="2:15">
      <c r="C21">
        <f>C15*5+C16*4+C17*3+C18*2</f>
        <v>187</v>
      </c>
      <c r="D21">
        <f>D15*5+D16*4+D17*3+D18*2</f>
        <v>205</v>
      </c>
    </row>
    <row r="22" spans="2:15">
      <c r="B22" t="s">
        <v>14</v>
      </c>
      <c r="C22" s="1">
        <f>C21/C19</f>
        <v>3.6666666666666665</v>
      </c>
      <c r="D22" s="1">
        <f>D21/D19</f>
        <v>3.8679245283018866</v>
      </c>
      <c r="E22" s="1">
        <f>D22-C22</f>
        <v>0.20125786163522008</v>
      </c>
      <c r="M22" s="1"/>
    </row>
    <row r="37" spans="2:11">
      <c r="B37" t="s">
        <v>8</v>
      </c>
      <c r="C37" t="s">
        <v>16</v>
      </c>
      <c r="I37" s="1" t="s">
        <v>9</v>
      </c>
      <c r="K37" s="1" t="s">
        <v>17</v>
      </c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2021-11-04T10:24:08Z</dcterms:modified>
</cp:coreProperties>
</file>